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iuro\Desktop\na strone\"/>
    </mc:Choice>
  </mc:AlternateContent>
  <bookViews>
    <workbookView xWindow="0" yWindow="0" windowWidth="28800" windowHeight="12330"/>
  </bookViews>
  <sheets>
    <sheet name="ZADANIE NR 2" sheetId="1" r:id="rId1"/>
  </sheets>
  <definedNames>
    <definedName name="_xlnm._FilterDatabase" localSheetId="0" hidden="1">'ZADANIE NR 2'!$B$1:$B$25</definedName>
  </definedNames>
  <calcPr calcId="162913"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1" l="1"/>
  <c r="J7" i="1"/>
  <c r="H8" i="1"/>
  <c r="J8" i="1" s="1"/>
  <c r="H9" i="1"/>
  <c r="J9" i="1"/>
  <c r="H10" i="1"/>
  <c r="J10" i="1" s="1"/>
  <c r="H11" i="1"/>
  <c r="J11" i="1"/>
  <c r="H12" i="1"/>
  <c r="J12" i="1" s="1"/>
  <c r="H13" i="1"/>
  <c r="J13" i="1"/>
  <c r="H14" i="1"/>
  <c r="J14" i="1" s="1"/>
  <c r="H15" i="1"/>
  <c r="J15" i="1"/>
  <c r="H16" i="1"/>
  <c r="J16" i="1" s="1"/>
  <c r="H17" i="1"/>
  <c r="J17" i="1"/>
  <c r="H6" i="1"/>
  <c r="J6" i="1" s="1"/>
  <c r="J18" i="1" l="1"/>
  <c r="H18" i="1"/>
</calcChain>
</file>

<file path=xl/sharedStrings.xml><?xml version="1.0" encoding="utf-8"?>
<sst xmlns="http://schemas.openxmlformats.org/spreadsheetml/2006/main" count="76" uniqueCount="54">
  <si>
    <t>NAZWA TOWARU</t>
  </si>
  <si>
    <t>Cena jednostkowa brutto</t>
  </si>
  <si>
    <t>1</t>
  </si>
  <si>
    <t>2</t>
  </si>
  <si>
    <t>3</t>
  </si>
  <si>
    <t>4</t>
  </si>
  <si>
    <t>5</t>
  </si>
  <si>
    <t>6</t>
  </si>
  <si>
    <t>7</t>
  </si>
  <si>
    <t>8</t>
  </si>
  <si>
    <t>9</t>
  </si>
  <si>
    <t>10</t>
  </si>
  <si>
    <t>I</t>
  </si>
  <si>
    <t>L.P.</t>
  </si>
  <si>
    <t>op</t>
  </si>
  <si>
    <t>450 g</t>
  </si>
  <si>
    <t xml:space="preserve">................................................., dnia...........................  </t>
  </si>
  <si>
    <t>op.</t>
  </si>
  <si>
    <t xml:space="preserve">450 g </t>
  </si>
  <si>
    <t>450g</t>
  </si>
  <si>
    <t>11</t>
  </si>
  <si>
    <t>12</t>
  </si>
  <si>
    <r>
      <rPr>
        <b/>
        <sz val="9"/>
        <color indexed="8"/>
        <rFont val="Times New Roman"/>
        <family val="1"/>
        <charset val="238"/>
      </rPr>
      <t>brokuły</t>
    </r>
    <r>
      <rPr>
        <sz val="9"/>
        <color indexed="8"/>
        <rFont val="Times New Roman"/>
        <family val="1"/>
        <charset val="238"/>
      </rPr>
      <t xml:space="preserve"> głęboko mrożone - różyczki, - kl.I.  różyczki brokuł, powstałe przez jej rozdzielenie na mniejsze części. Warunki przechowywania w temperaturze nie wyższej niż minus 18 stopni Celsjusza z zachowaniem łańcucha chłodniczego.  Opakowane w folię polietylenową. Opakowanie 450g.</t>
    </r>
  </si>
  <si>
    <r>
      <rPr>
        <b/>
        <sz val="9"/>
        <color indexed="8"/>
        <rFont val="Times New Roman"/>
        <family val="1"/>
        <charset val="238"/>
      </rPr>
      <t>barszcz</t>
    </r>
    <r>
      <rPr>
        <sz val="9"/>
        <color indexed="8"/>
        <rFont val="Times New Roman"/>
        <family val="1"/>
        <charset val="238"/>
      </rPr>
      <t xml:space="preserve"> ukraiński mrożony  głęboko mrożony (buraki, pomidor, marchewka, fasolka szparagowa zielona, cebula, kapusta biała, seler), kl. I. warzywa bez zlepieńców trwałych, nie oblodzone,  Warunki przechowywania w temperaturze nie wyższej niż minus 18 stopni Celsjusza z zachowaniem łańcucha chłodniczego.</t>
    </r>
  </si>
  <si>
    <r>
      <rPr>
        <b/>
        <sz val="9"/>
        <color indexed="8"/>
        <rFont val="Times New Roman"/>
        <family val="1"/>
        <charset val="238"/>
      </rPr>
      <t>fasolka</t>
    </r>
    <r>
      <rPr>
        <sz val="9"/>
        <color indexed="8"/>
        <rFont val="Times New Roman"/>
        <family val="1"/>
        <charset val="238"/>
      </rPr>
      <t xml:space="preserve"> szparagowa głęboko mrożona zielona, żółta-cięta, - kl.I.  Warunki przechowywania w temperaturze nie wyższej niż minus 18 stopni Celsjusza z zachowaniem łańcucha chłodniczego. </t>
    </r>
  </si>
  <si>
    <r>
      <rPr>
        <b/>
        <sz val="9"/>
        <color indexed="8"/>
        <rFont val="Times New Roman"/>
        <family val="1"/>
        <charset val="238"/>
      </rPr>
      <t>groszek</t>
    </r>
    <r>
      <rPr>
        <sz val="9"/>
        <color indexed="8"/>
        <rFont val="Times New Roman"/>
        <family val="1"/>
        <charset val="238"/>
      </rPr>
      <t xml:space="preserve"> zielony głęboko mrożony, kl. I, Smak, zapach i barwa swoista dla groszku. Warunki przechowywania w temperaturze nie wyższej niż minus 18 stopni Celsjusza z zachowaniem łańcucha chłodniczego. </t>
    </r>
  </si>
  <si>
    <r>
      <rPr>
        <b/>
        <sz val="9"/>
        <color indexed="8"/>
        <rFont val="Times New Roman"/>
        <family val="1"/>
        <charset val="238"/>
      </rPr>
      <t>kalafior</t>
    </r>
    <r>
      <rPr>
        <sz val="9"/>
        <color indexed="8"/>
        <rFont val="Times New Roman"/>
        <family val="1"/>
        <charset val="238"/>
      </rPr>
      <t xml:space="preserve"> głęboko mrożony-różyczki,  - kl.I. różyczki - części róży kalafiorowej, powstałe przez jej rozdzielenie na mniejsze części, z głąbikami przyciętymi do 20 mm, mierząc od nasady najniższego rozgałęzienia Wielkość od 15 do 35 mm. Różyczki zwarte, bez przerastających zielonych listków, bez uszkodzeń mechanicznych, bez zlepieńców trwałych nie oblodzone, niewielkie oszronienie nie stanowi wady. Zawartość różyczek rozluźnionych nie więcej niż 10%, zawartość różyczek uszkodzonych mechanicznie nie więcej niż 10%, zawartość różyczek o niewłaściwej wielkości, poza granicą dolną lub górną grupy wielkości nie więcej niż 10%. Warunki przechowywania w temperaturze nie wyższej niż minus 18 stopni Celsjusza z zachowaniem łańcucha chłodniczego. Pakowane w folię polietylenową </t>
    </r>
  </si>
  <si>
    <r>
      <rPr>
        <b/>
        <sz val="9"/>
        <color indexed="8"/>
        <rFont val="Times New Roman"/>
        <family val="1"/>
        <charset val="238"/>
      </rPr>
      <t>mieszanka</t>
    </r>
    <r>
      <rPr>
        <sz val="9"/>
        <color indexed="8"/>
        <rFont val="Times New Roman"/>
        <family val="1"/>
        <charset val="238"/>
      </rPr>
      <t xml:space="preserve"> </t>
    </r>
    <r>
      <rPr>
        <b/>
        <sz val="9"/>
        <color indexed="8"/>
        <rFont val="Times New Roman"/>
        <family val="1"/>
        <charset val="238"/>
      </rPr>
      <t>kompotowa</t>
    </r>
    <r>
      <rPr>
        <sz val="9"/>
        <color indexed="8"/>
        <rFont val="Times New Roman"/>
        <family val="1"/>
        <charset val="238"/>
      </rPr>
      <t xml:space="preserve"> głęboko mrożona (truskawki, czarne porzeczki, wiśnie bez pestek, śliwki), kl. I. owoce bez zlepieńców trwałych, nie oblodzone,  Warunki przechowywania w temperaturze nie wyższej niż minus 18 stopni Celsjusza z zachowaniem łańcucha chłodniczego.</t>
    </r>
  </si>
  <si>
    <r>
      <rPr>
        <b/>
        <sz val="9"/>
        <color indexed="8"/>
        <rFont val="Times New Roman"/>
        <family val="1"/>
        <charset val="238"/>
      </rPr>
      <t>bukiet warzyw</t>
    </r>
    <r>
      <rPr>
        <sz val="9"/>
        <color indexed="8"/>
        <rFont val="Times New Roman"/>
        <family val="1"/>
        <charset val="238"/>
      </rPr>
      <t xml:space="preserve"> głęboko mrożona (różyczki kalafiora - 32%, różyczki brokuła - 33%, plastry marchewki - 35%), kl. I.  Warunki przechowywania w temperaturze nie wyższej niż minus 18 stopni Celsjusza z zachowaniem łańcucha chłodniczego. </t>
    </r>
  </si>
  <si>
    <r>
      <rPr>
        <b/>
        <sz val="9"/>
        <color indexed="8"/>
        <rFont val="Times New Roman"/>
        <family val="1"/>
        <charset val="238"/>
      </rPr>
      <t>mieszanka warzywna</t>
    </r>
    <r>
      <rPr>
        <sz val="9"/>
        <color indexed="8"/>
        <rFont val="Times New Roman"/>
        <family val="1"/>
        <charset val="238"/>
      </rPr>
      <t xml:space="preserve"> głęboko mrożona zupa jarzynowa, (marchew - 35%, fasolka szparagowa - 30%, różyczki kalafiora - 20%, pietruszka - 7,5%, por - 7,5%); kl. I. Produkt otrzymany przez wymieszanie w określonym z recepturą stosunku wagowym zgodnie z recepturą.Warunki przechowywania w temperaturze nie wyższej niż minus 18 stopni Celsjusza z zachowaniem łańcucha chłodniczego. </t>
    </r>
  </si>
  <si>
    <r>
      <rPr>
        <b/>
        <sz val="9"/>
        <color indexed="8"/>
        <rFont val="Times New Roman"/>
        <family val="1"/>
        <charset val="238"/>
      </rPr>
      <t>szpinak</t>
    </r>
    <r>
      <rPr>
        <sz val="9"/>
        <color indexed="8"/>
        <rFont val="Times New Roman"/>
        <family val="1"/>
        <charset val="238"/>
      </rPr>
      <t xml:space="preserve"> głęboko mrożony-rozdrobniony, kl. I. bez łodyg, wygląd w stanie zamrożonym - blok lub porcja szpinaku uformowane w jednolitą bryłę, nie oblodzone, dopuszcza się występowanie nieznacznych przestrzeni powietrznych wewnątrz bloku, oszronienie produktu i opakowania nie stanowi wady.Warunki przechowywania w temperaturze nie wyższej niż minus 18 stopni Celsjusza z zachowaniem łańcucha chłodniczego. </t>
    </r>
  </si>
  <si>
    <r>
      <rPr>
        <b/>
        <sz val="9"/>
        <color indexed="8"/>
        <rFont val="Times New Roman"/>
        <family val="1"/>
        <charset val="238"/>
      </rPr>
      <t>truskawka</t>
    </r>
    <r>
      <rPr>
        <sz val="9"/>
        <color indexed="8"/>
        <rFont val="Times New Roman"/>
        <family val="1"/>
        <charset val="238"/>
      </rPr>
      <t xml:space="preserve"> mrożona - kl. I. owoce bez zlepieńców trwałych, nie oblodzone,  Warunki przechowywania w temperaturze nie wyższej niż minus 18 stopni Celsjusza z zachowaniem łańcucha chłodniczego.</t>
    </r>
  </si>
  <si>
    <r>
      <rPr>
        <b/>
        <sz val="9"/>
        <color indexed="8"/>
        <rFont val="Times New Roman"/>
        <family val="1"/>
        <charset val="238"/>
      </rPr>
      <t>włoszczyzna</t>
    </r>
    <r>
      <rPr>
        <sz val="9"/>
        <color indexed="8"/>
        <rFont val="Times New Roman"/>
        <family val="1"/>
        <charset val="238"/>
      </rPr>
      <t xml:space="preserve"> głęboko mrożona- krojona w paski (marchew - 45%, pietruszka - 20%, seler - 20%, por - 15%);kl. I; produkt nie oblodzony, bez zlepieńców trwałych, praktycznie bez uszkodzeń mechanicznych i oparzeliny mrozowej. Bez uszkodzeń spowodowanych przez szkodniki oraz zmian chorobowych. Opakowana w folię polietylenową. Warunki przechowywania: w temperaturze nie wyższej niż minus 18 stopni Celsjusza z zachowaniem łańcucha chłodniczego</t>
    </r>
  </si>
  <si>
    <r>
      <rPr>
        <b/>
        <sz val="9"/>
        <color indexed="8"/>
        <rFont val="Times New Roman"/>
        <family val="1"/>
        <charset val="238"/>
      </rPr>
      <t>malina</t>
    </r>
    <r>
      <rPr>
        <sz val="9"/>
        <color indexed="8"/>
        <rFont val="Times New Roman"/>
        <family val="1"/>
        <charset val="238"/>
      </rPr>
      <t xml:space="preserve"> mrożona - kl. I. owoce bez zlepieńców trwałych, nie oblodzone,  Warunki przechowywania w temperaturze nie wyższej niż minus 18 stopni Celsjusza z zachowaniem łańcucha chłodniczego.</t>
    </r>
  </si>
  <si>
    <t>j.m.</t>
  </si>
  <si>
    <t>Razem ilość</t>
  </si>
  <si>
    <t>Cena jednostkowa netto</t>
  </si>
  <si>
    <t>Wartość netto</t>
  </si>
  <si>
    <t>Stavka Vat %</t>
  </si>
  <si>
    <t>Wartość brutto</t>
  </si>
  <si>
    <t>1.</t>
  </si>
  <si>
    <t>2.</t>
  </si>
  <si>
    <t>3.</t>
  </si>
  <si>
    <t>4.</t>
  </si>
  <si>
    <t>5.</t>
  </si>
  <si>
    <t>6.</t>
  </si>
  <si>
    <t>7.</t>
  </si>
  <si>
    <t>8.</t>
  </si>
  <si>
    <t>9.</t>
  </si>
  <si>
    <t>RAZEM-</t>
  </si>
  <si>
    <t>X</t>
  </si>
  <si>
    <t xml:space="preserve"> * Projekt  "ŻŁOBEK SZANSĄ NA ROZWÓJ DZIECKA I AKTYWNOŚĆ ZAWODOWĄ RODZICÓW-etap II”- dofinansowanie w ramach Regionalnego Programu Operacyjnego Województwa Śląskiego na lata 2014-2020 współfinansowanego ze środków Europejskiego Funduszu Społecznego.</t>
  </si>
  <si>
    <t xml:space="preserve">Załącznik nr 4.2 do SIWZ-formularz asortymentowo-cenowy. Zadanie nr 2. OWOCE I WARZYWA MROŻONE. </t>
  </si>
  <si>
    <t>ZADANIE NR2 -OWOCE I WARZYWA MROŻONE   ZP.26.1.2019.MR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</si>
</sst>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b/>
      <sz val="11"/>
      <color theme="1"/>
      <name val="Times New Roman"/>
      <family val="1"/>
      <charset val="238"/>
    </font>
    <font>
      <sz val="11"/>
      <color theme="1"/>
      <name val="Times New Roman"/>
      <family val="1"/>
      <charset val="238"/>
    </font>
    <font>
      <b/>
      <sz val="9"/>
      <color indexed="8"/>
      <name val="Times New Roman"/>
      <family val="1"/>
      <charset val="238"/>
    </font>
    <font>
      <sz val="9"/>
      <color indexed="8"/>
      <name val="Times New Roman"/>
      <family val="1"/>
      <charset val="238"/>
    </font>
    <font>
      <sz val="11"/>
      <name val="Arial"/>
      <family val="2"/>
      <charset val="1"/>
    </font>
    <font>
      <b/>
      <sz val="11"/>
      <color theme="1"/>
      <name val="Calibri"/>
      <family val="2"/>
      <charset val="238"/>
      <scheme val="minor"/>
    </font>
    <font>
      <b/>
      <sz val="10"/>
      <color theme="1"/>
      <name val="Times New Roman"/>
      <family val="1"/>
      <charset val="238"/>
    </font>
    <font>
      <b/>
      <sz val="12"/>
      <color theme="1"/>
      <name val="Times New Roman"/>
      <family val="1"/>
      <charset val="238"/>
    </font>
    <font>
      <sz val="12"/>
      <color theme="1"/>
      <name val="Calibri"/>
      <family val="2"/>
      <charset val="238"/>
      <scheme val="minor"/>
    </font>
  </fonts>
  <fills count="6">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49" fontId="3"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wrapText="1"/>
    </xf>
    <xf numFmtId="49" fontId="4" fillId="2"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4" fillId="3" borderId="1" xfId="0" applyNumberFormat="1" applyFont="1" applyFill="1" applyBorder="1" applyAlignment="1">
      <alignment horizontal="left" vertical="center" wrapText="1"/>
    </xf>
    <xf numFmtId="49" fontId="4" fillId="3" borderId="1"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0" fontId="0" fillId="4" borderId="0" xfId="0" applyFill="1"/>
    <xf numFmtId="0" fontId="7" fillId="5"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6" fillId="5" borderId="1" xfId="0" applyFont="1" applyFill="1" applyBorder="1" applyAlignment="1">
      <alignment horizontal="center" vertical="center"/>
    </xf>
    <xf numFmtId="0" fontId="0" fillId="0" borderId="1" xfId="0" applyBorder="1"/>
    <xf numFmtId="0" fontId="0" fillId="4" borderId="1" xfId="0" applyFill="1" applyBorder="1"/>
    <xf numFmtId="2" fontId="0" fillId="0" borderId="1" xfId="0" applyNumberFormat="1" applyBorder="1"/>
    <xf numFmtId="9" fontId="0" fillId="0" borderId="1" xfId="0" applyNumberFormat="1" applyBorder="1" applyAlignment="1">
      <alignment horizontal="center"/>
    </xf>
    <xf numFmtId="0" fontId="0" fillId="0" borderId="1" xfId="0" applyBorder="1" applyAlignment="1">
      <alignment horizontal="center"/>
    </xf>
    <xf numFmtId="0" fontId="0" fillId="0" borderId="0" xfId="0" applyAlignment="1">
      <alignment wrapText="1"/>
    </xf>
    <xf numFmtId="0" fontId="0" fillId="0" borderId="0" xfId="0" applyFill="1"/>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0" fillId="0" borderId="1" xfId="0" applyBorder="1" applyAlignment="1"/>
    <xf numFmtId="0" fontId="8" fillId="0" borderId="1" xfId="0" applyFont="1" applyFill="1" applyBorder="1" applyAlignment="1">
      <alignment horizontal="center" vertical="center"/>
    </xf>
    <xf numFmtId="0" fontId="9" fillId="0" borderId="1" xfId="0" applyFont="1" applyBorder="1" applyAlignment="1"/>
    <xf numFmtId="0" fontId="5" fillId="0" borderId="1" xfId="0" applyFont="1" applyBorder="1" applyAlignment="1">
      <alignment horizontal="center" vertical="center"/>
    </xf>
    <xf numFmtId="0" fontId="0" fillId="0" borderId="0" xfId="0" applyBorder="1" applyAlignment="1">
      <alignment horizontal="center"/>
    </xf>
    <xf numFmtId="0" fontId="8" fillId="5" borderId="1" xfId="0" applyFont="1" applyFill="1" applyBorder="1" applyAlignment="1">
      <alignment horizontal="center" vertical="center"/>
    </xf>
    <xf numFmtId="0" fontId="1" fillId="5" borderId="1" xfId="0" applyFont="1" applyFill="1" applyBorder="1" applyAlignment="1">
      <alignment horizontal="center" vertic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0" fillId="0" borderId="4" xfId="0" applyBorder="1" applyAlignment="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357717</xdr:colOff>
      <xdr:row>0</xdr:row>
      <xdr:rowOff>195009</xdr:rowOff>
    </xdr:from>
    <xdr:to>
      <xdr:col>6</xdr:col>
      <xdr:colOff>308049</xdr:colOff>
      <xdr:row>0</xdr:row>
      <xdr:rowOff>759524</xdr:rowOff>
    </xdr:to>
    <xdr:pic>
      <xdr:nvPicPr>
        <xdr:cNvPr id="6" name="Obraz 5" descr="C:\Users\Biuro\AppData\Local\Temp\Temp1_EFS_kolor_poziom_rgb (1).zip\EFS_kolor_poziom_rgb.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7317" y="195009"/>
          <a:ext cx="5798682" cy="564515"/>
        </a:xfrm>
        <a:prstGeom prst="rect">
          <a:avLst/>
        </a:prstGeom>
        <a:noFill/>
        <a:ln>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tabSelected="1" zoomScaleNormal="100" workbookViewId="0">
      <selection activeCell="A2" sqref="A2:J2"/>
    </sheetView>
  </sheetViews>
  <sheetFormatPr defaultRowHeight="15" x14ac:dyDescent="0.25"/>
  <cols>
    <col min="1" max="1" width="6.28515625" customWidth="1"/>
    <col min="2" max="2" width="51.140625" customWidth="1"/>
  </cols>
  <sheetData>
    <row r="1" spans="1:10" ht="74.25" customHeight="1" x14ac:dyDescent="0.25">
      <c r="A1" s="28"/>
      <c r="B1" s="28"/>
      <c r="C1" s="28"/>
      <c r="D1" s="28"/>
    </row>
    <row r="2" spans="1:10" s="21" customFormat="1" ht="30" customHeight="1" x14ac:dyDescent="0.25">
      <c r="A2" s="23" t="s">
        <v>53</v>
      </c>
      <c r="B2" s="23"/>
      <c r="C2" s="23"/>
      <c r="D2" s="23"/>
      <c r="E2" s="24"/>
      <c r="F2" s="24"/>
      <c r="G2" s="24"/>
      <c r="H2" s="24"/>
      <c r="I2" s="24"/>
      <c r="J2" s="24"/>
    </row>
    <row r="3" spans="1:10" s="21" customFormat="1" ht="18.75" customHeight="1" x14ac:dyDescent="0.25">
      <c r="A3" s="22" t="s">
        <v>12</v>
      </c>
      <c r="B3" s="25" t="s">
        <v>52</v>
      </c>
      <c r="C3" s="25"/>
      <c r="D3" s="25"/>
      <c r="E3" s="26"/>
      <c r="F3" s="26"/>
      <c r="G3" s="26"/>
      <c r="H3" s="26"/>
      <c r="I3" s="26"/>
      <c r="J3" s="26"/>
    </row>
    <row r="4" spans="1:10" ht="60" x14ac:dyDescent="0.25">
      <c r="A4" s="10" t="s">
        <v>13</v>
      </c>
      <c r="B4" s="11" t="s">
        <v>0</v>
      </c>
      <c r="C4" s="29" t="s">
        <v>34</v>
      </c>
      <c r="D4" s="24"/>
      <c r="E4" s="12" t="s">
        <v>35</v>
      </c>
      <c r="F4" s="12" t="s">
        <v>36</v>
      </c>
      <c r="G4" s="12" t="s">
        <v>1</v>
      </c>
      <c r="H4" s="12" t="s">
        <v>37</v>
      </c>
      <c r="I4" s="12" t="s">
        <v>38</v>
      </c>
      <c r="J4" s="12" t="s">
        <v>39</v>
      </c>
    </row>
    <row r="5" spans="1:10" x14ac:dyDescent="0.25">
      <c r="A5" s="13" t="s">
        <v>40</v>
      </c>
      <c r="B5" s="13" t="s">
        <v>41</v>
      </c>
      <c r="C5" s="30" t="s">
        <v>42</v>
      </c>
      <c r="D5" s="24"/>
      <c r="E5" s="14" t="s">
        <v>43</v>
      </c>
      <c r="F5" s="14" t="s">
        <v>44</v>
      </c>
      <c r="G5" s="14" t="s">
        <v>45</v>
      </c>
      <c r="H5" s="14" t="s">
        <v>46</v>
      </c>
      <c r="I5" s="14" t="s">
        <v>47</v>
      </c>
      <c r="J5" s="14" t="s">
        <v>48</v>
      </c>
    </row>
    <row r="6" spans="1:10" ht="64.5" customHeight="1" x14ac:dyDescent="0.25">
      <c r="A6" s="1" t="s">
        <v>2</v>
      </c>
      <c r="B6" s="2" t="s">
        <v>22</v>
      </c>
      <c r="C6" s="3" t="s">
        <v>14</v>
      </c>
      <c r="D6" s="4" t="s">
        <v>15</v>
      </c>
      <c r="E6" s="15">
        <v>625</v>
      </c>
      <c r="F6" s="17"/>
      <c r="G6" s="17"/>
      <c r="H6" s="17">
        <f>F6*E6</f>
        <v>0</v>
      </c>
      <c r="I6" s="18"/>
      <c r="J6" s="17">
        <f>ROUND(H6*I6+H6,2)</f>
        <v>0</v>
      </c>
    </row>
    <row r="7" spans="1:10" s="9" customFormat="1" ht="69.95" customHeight="1" x14ac:dyDescent="0.25">
      <c r="A7" s="5" t="s">
        <v>3</v>
      </c>
      <c r="B7" s="6" t="s">
        <v>23</v>
      </c>
      <c r="C7" s="7" t="s">
        <v>17</v>
      </c>
      <c r="D7" s="8" t="s">
        <v>18</v>
      </c>
      <c r="E7" s="16">
        <v>331</v>
      </c>
      <c r="F7" s="16"/>
      <c r="G7" s="16"/>
      <c r="H7" s="17">
        <f t="shared" ref="H7:H17" si="0">F7*E7</f>
        <v>0</v>
      </c>
      <c r="I7" s="18"/>
      <c r="J7" s="17">
        <f t="shared" ref="J7:J17" si="1">ROUND(H7*I7+H7,2)</f>
        <v>0</v>
      </c>
    </row>
    <row r="8" spans="1:10" ht="36.75" customHeight="1" x14ac:dyDescent="0.25">
      <c r="A8" s="1" t="s">
        <v>4</v>
      </c>
      <c r="B8" s="2" t="s">
        <v>24</v>
      </c>
      <c r="C8" s="3" t="s">
        <v>14</v>
      </c>
      <c r="D8" s="4" t="s">
        <v>15</v>
      </c>
      <c r="E8" s="15">
        <v>606</v>
      </c>
      <c r="F8" s="15"/>
      <c r="G8" s="15"/>
      <c r="H8" s="17">
        <f t="shared" si="0"/>
        <v>0</v>
      </c>
      <c r="I8" s="18"/>
      <c r="J8" s="17">
        <f t="shared" si="1"/>
        <v>0</v>
      </c>
    </row>
    <row r="9" spans="1:10" ht="39.75" customHeight="1" x14ac:dyDescent="0.25">
      <c r="A9" s="1" t="s">
        <v>5</v>
      </c>
      <c r="B9" s="2" t="s">
        <v>25</v>
      </c>
      <c r="C9" s="3" t="s">
        <v>14</v>
      </c>
      <c r="D9" s="3" t="s">
        <v>15</v>
      </c>
      <c r="E9" s="15">
        <v>686</v>
      </c>
      <c r="F9" s="15"/>
      <c r="G9" s="15"/>
      <c r="H9" s="17">
        <f t="shared" si="0"/>
        <v>0</v>
      </c>
      <c r="I9" s="18"/>
      <c r="J9" s="17">
        <f t="shared" si="1"/>
        <v>0</v>
      </c>
    </row>
    <row r="10" spans="1:10" ht="147" customHeight="1" x14ac:dyDescent="0.25">
      <c r="A10" s="1" t="s">
        <v>6</v>
      </c>
      <c r="B10" s="2" t="s">
        <v>26</v>
      </c>
      <c r="C10" s="3" t="s">
        <v>14</v>
      </c>
      <c r="D10" s="4" t="s">
        <v>15</v>
      </c>
      <c r="E10" s="15">
        <v>582</v>
      </c>
      <c r="F10" s="15"/>
      <c r="G10" s="15"/>
      <c r="H10" s="17">
        <f t="shared" si="0"/>
        <v>0</v>
      </c>
      <c r="I10" s="18"/>
      <c r="J10" s="17">
        <f t="shared" si="1"/>
        <v>0</v>
      </c>
    </row>
    <row r="11" spans="1:10" ht="54.75" customHeight="1" x14ac:dyDescent="0.25">
      <c r="A11" s="1" t="s">
        <v>7</v>
      </c>
      <c r="B11" s="2" t="s">
        <v>27</v>
      </c>
      <c r="C11" s="3" t="s">
        <v>14</v>
      </c>
      <c r="D11" s="3" t="s">
        <v>15</v>
      </c>
      <c r="E11" s="15">
        <v>1182</v>
      </c>
      <c r="F11" s="15"/>
      <c r="G11" s="15"/>
      <c r="H11" s="17">
        <f t="shared" si="0"/>
        <v>0</v>
      </c>
      <c r="I11" s="18"/>
      <c r="J11" s="17">
        <f t="shared" si="1"/>
        <v>0</v>
      </c>
    </row>
    <row r="12" spans="1:10" ht="54.75" customHeight="1" x14ac:dyDescent="0.25">
      <c r="A12" s="1" t="s">
        <v>8</v>
      </c>
      <c r="B12" s="2" t="s">
        <v>28</v>
      </c>
      <c r="C12" s="3" t="s">
        <v>14</v>
      </c>
      <c r="D12" s="3" t="s">
        <v>15</v>
      </c>
      <c r="E12" s="15">
        <v>1333</v>
      </c>
      <c r="F12" s="15"/>
      <c r="G12" s="15"/>
      <c r="H12" s="17">
        <f t="shared" si="0"/>
        <v>0</v>
      </c>
      <c r="I12" s="18"/>
      <c r="J12" s="17">
        <f t="shared" si="1"/>
        <v>0</v>
      </c>
    </row>
    <row r="13" spans="1:10" ht="75.75" customHeight="1" x14ac:dyDescent="0.25">
      <c r="A13" s="1" t="s">
        <v>9</v>
      </c>
      <c r="B13" s="2" t="s">
        <v>29</v>
      </c>
      <c r="C13" s="3" t="s">
        <v>14</v>
      </c>
      <c r="D13" s="3" t="s">
        <v>19</v>
      </c>
      <c r="E13" s="15">
        <v>824</v>
      </c>
      <c r="F13" s="15"/>
      <c r="G13" s="15"/>
      <c r="H13" s="17">
        <f t="shared" si="0"/>
        <v>0</v>
      </c>
      <c r="I13" s="18"/>
      <c r="J13" s="17">
        <f t="shared" si="1"/>
        <v>0</v>
      </c>
    </row>
    <row r="14" spans="1:10" ht="84.75" customHeight="1" x14ac:dyDescent="0.25">
      <c r="A14" s="1" t="s">
        <v>10</v>
      </c>
      <c r="B14" s="2" t="s">
        <v>30</v>
      </c>
      <c r="C14" s="3" t="s">
        <v>14</v>
      </c>
      <c r="D14" s="4" t="s">
        <v>15</v>
      </c>
      <c r="E14" s="15">
        <v>1260</v>
      </c>
      <c r="F14" s="15"/>
      <c r="G14" s="15"/>
      <c r="H14" s="17">
        <f t="shared" si="0"/>
        <v>0</v>
      </c>
      <c r="I14" s="18"/>
      <c r="J14" s="17">
        <f t="shared" si="1"/>
        <v>0</v>
      </c>
    </row>
    <row r="15" spans="1:10" s="9" customFormat="1" ht="39.950000000000003" customHeight="1" x14ac:dyDescent="0.25">
      <c r="A15" s="5" t="s">
        <v>11</v>
      </c>
      <c r="B15" s="6" t="s">
        <v>31</v>
      </c>
      <c r="C15" s="7" t="s">
        <v>14</v>
      </c>
      <c r="D15" s="8" t="s">
        <v>15</v>
      </c>
      <c r="E15" s="16">
        <v>2496</v>
      </c>
      <c r="F15" s="16"/>
      <c r="G15" s="16"/>
      <c r="H15" s="17">
        <f t="shared" si="0"/>
        <v>0</v>
      </c>
      <c r="I15" s="18"/>
      <c r="J15" s="17">
        <f t="shared" si="1"/>
        <v>0</v>
      </c>
    </row>
    <row r="16" spans="1:10" s="9" customFormat="1" ht="50.1" customHeight="1" x14ac:dyDescent="0.25">
      <c r="A16" s="5" t="s">
        <v>20</v>
      </c>
      <c r="B16" s="6" t="s">
        <v>33</v>
      </c>
      <c r="C16" s="7" t="s">
        <v>14</v>
      </c>
      <c r="D16" s="8" t="s">
        <v>15</v>
      </c>
      <c r="E16" s="16">
        <v>1193</v>
      </c>
      <c r="F16" s="16"/>
      <c r="G16" s="16"/>
      <c r="H16" s="17">
        <f t="shared" si="0"/>
        <v>0</v>
      </c>
      <c r="I16" s="18"/>
      <c r="J16" s="17">
        <f t="shared" si="1"/>
        <v>0</v>
      </c>
    </row>
    <row r="17" spans="1:10" ht="90.75" customHeight="1" x14ac:dyDescent="0.25">
      <c r="A17" s="1" t="s">
        <v>21</v>
      </c>
      <c r="B17" s="2" t="s">
        <v>32</v>
      </c>
      <c r="C17" s="3" t="s">
        <v>14</v>
      </c>
      <c r="D17" s="3" t="s">
        <v>15</v>
      </c>
      <c r="E17" s="15">
        <v>1648</v>
      </c>
      <c r="F17" s="15"/>
      <c r="G17" s="15"/>
      <c r="H17" s="17">
        <f t="shared" si="0"/>
        <v>0</v>
      </c>
      <c r="I17" s="18"/>
      <c r="J17" s="17">
        <f t="shared" si="1"/>
        <v>0</v>
      </c>
    </row>
    <row r="18" spans="1:10" ht="21.75" customHeight="1" x14ac:dyDescent="0.25">
      <c r="A18" s="15"/>
      <c r="B18" s="31" t="s">
        <v>49</v>
      </c>
      <c r="C18" s="32"/>
      <c r="D18" s="33"/>
      <c r="E18" s="19" t="s">
        <v>50</v>
      </c>
      <c r="F18" s="19" t="s">
        <v>50</v>
      </c>
      <c r="G18" s="19" t="s">
        <v>50</v>
      </c>
      <c r="H18" s="17">
        <f>SUM(H6:H17)</f>
        <v>0</v>
      </c>
      <c r="I18" s="18" t="s">
        <v>50</v>
      </c>
      <c r="J18" s="17">
        <f>SUM(J6:J17)</f>
        <v>0</v>
      </c>
    </row>
    <row r="20" spans="1:10" ht="72" customHeight="1" x14ac:dyDescent="0.25">
      <c r="A20" s="27" t="s">
        <v>16</v>
      </c>
      <c r="B20" s="27"/>
      <c r="C20" s="27"/>
      <c r="D20" s="27"/>
    </row>
    <row r="25" spans="1:10" ht="88.5" customHeight="1" x14ac:dyDescent="0.25">
      <c r="B25" s="20" t="s">
        <v>51</v>
      </c>
    </row>
  </sheetData>
  <autoFilter ref="B1:B25"/>
  <mergeCells count="7">
    <mergeCell ref="A2:J2"/>
    <mergeCell ref="B3:J3"/>
    <mergeCell ref="A20:D20"/>
    <mergeCell ref="A1:D1"/>
    <mergeCell ref="C4:D4"/>
    <mergeCell ref="C5:D5"/>
    <mergeCell ref="B18:D18"/>
  </mergeCells>
  <pageMargins left="0.25" right="0.25" top="0.75" bottom="0.75" header="0.3" footer="0.3"/>
  <pageSetup paperSize="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ZADANIE NR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Zapisy</dc:creator>
  <cp:lastModifiedBy>Biuro</cp:lastModifiedBy>
  <cp:lastPrinted>2019-02-06T12:50:22Z</cp:lastPrinted>
  <dcterms:created xsi:type="dcterms:W3CDTF">2016-10-11T09:18:05Z</dcterms:created>
  <dcterms:modified xsi:type="dcterms:W3CDTF">2019-02-06T12:50:26Z</dcterms:modified>
</cp:coreProperties>
</file>